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45" windowWidth="15480" windowHeight="7995"/>
  </bookViews>
  <sheets>
    <sheet name="Arkusz1" sheetId="1" r:id="rId1"/>
    <sheet name="Arkusz2" sheetId="2" r:id="rId2"/>
    <sheet name="Arkusz3" sheetId="3" r:id="rId3"/>
  </sheets>
  <definedNames>
    <definedName name="_xlnm.Print_Titles" localSheetId="0">Arkusz1!$1:$2</definedName>
  </definedNames>
  <calcPr calcId="125725"/>
</workbook>
</file>

<file path=xl/calcChain.xml><?xml version="1.0" encoding="utf-8"?>
<calcChain xmlns="http://schemas.openxmlformats.org/spreadsheetml/2006/main">
  <c r="E23" i="1"/>
  <c r="E24"/>
  <c r="E25"/>
  <c r="E26"/>
  <c r="E4"/>
  <c r="G4" s="1"/>
  <c r="E5"/>
  <c r="G5" s="1"/>
  <c r="E6"/>
  <c r="G6" s="1"/>
  <c r="E7"/>
  <c r="G7" s="1"/>
  <c r="E8"/>
  <c r="G8" s="1"/>
  <c r="E9"/>
  <c r="G9" s="1"/>
  <c r="E10"/>
  <c r="G10" s="1"/>
  <c r="E11"/>
  <c r="G11" s="1"/>
  <c r="E12"/>
  <c r="G12" s="1"/>
  <c r="E13"/>
  <c r="G13" s="1"/>
  <c r="E14"/>
  <c r="G14" s="1"/>
  <c r="E15"/>
  <c r="G15" s="1"/>
  <c r="E16"/>
  <c r="G16" s="1"/>
  <c r="E17"/>
  <c r="G17" s="1"/>
  <c r="E18"/>
  <c r="G18" s="1"/>
  <c r="E19"/>
  <c r="G19" s="1"/>
  <c r="E20"/>
  <c r="G20" s="1"/>
  <c r="E21"/>
  <c r="G21" s="1"/>
  <c r="E22"/>
  <c r="G22" s="1"/>
  <c r="E27"/>
  <c r="G27" s="1"/>
  <c r="E3"/>
  <c r="G3" s="1"/>
  <c r="E28" l="1"/>
  <c r="G28"/>
</calcChain>
</file>

<file path=xl/sharedStrings.xml><?xml version="1.0" encoding="utf-8"?>
<sst xmlns="http://schemas.openxmlformats.org/spreadsheetml/2006/main" count="38" uniqueCount="38">
  <si>
    <t>L.p.</t>
  </si>
  <si>
    <t>Nazwa 
(dawka, postać)</t>
  </si>
  <si>
    <t>Ilość opakowań</t>
  </si>
  <si>
    <t>Cena jednostkowa opakowania</t>
  </si>
  <si>
    <t>Wartość netto</t>
  </si>
  <si>
    <t>% VAT</t>
  </si>
  <si>
    <t>Wartość brutto</t>
  </si>
  <si>
    <t>SUMA:</t>
  </si>
  <si>
    <t>pieczęć i podpis oferenta</t>
  </si>
  <si>
    <t>Próbki</t>
  </si>
  <si>
    <t xml:space="preserve">wata opatrunkowa a' 500 g </t>
  </si>
  <si>
    <t>opaska dziana 10 cm x 4 m</t>
  </si>
  <si>
    <t>opaska dziana 15 cm x 4 m</t>
  </si>
  <si>
    <t>opaska elastyczna łącznie pakowana z zapinką 10 cm x 5 m</t>
  </si>
  <si>
    <t>opaska elastyczna łącznie pakowana z zapinką 12 cm x 5 m</t>
  </si>
  <si>
    <t>opaska elastyczna łącznie pakowana z zapinką 15 cm x 5 m</t>
  </si>
  <si>
    <t xml:space="preserve">Kompresy gazowe jałowe 16 wartsw 17 nitek roz. 7,5 x 7,5  a' 10 sztuk </t>
  </si>
  <si>
    <t>Kompresy włókninowe jałowe 40 g 4 warstwy roz. 10 x 10  20 sztuk</t>
  </si>
  <si>
    <t>Wymagana deklaracja zgodności</t>
  </si>
  <si>
    <t>………………………………………..……………………………</t>
  </si>
  <si>
    <t>Kompresy gazowe jałowe 16 warstw 17 nitek roz. 10 x 10  a'10 sztuk</t>
  </si>
  <si>
    <t>Kompresy niejałowe 5x5 cm 16 warstw 17 nitek pakowane po 100 szt.</t>
  </si>
  <si>
    <t>Podkład syntetyczny pod gips 10x3 cm</t>
  </si>
  <si>
    <t>Podkład syntetyczny pod gips 12x3 cm</t>
  </si>
  <si>
    <t>Podkład syntetyczny pod gips 15x3 cm</t>
  </si>
  <si>
    <t>Pakiet zabiegowy do operacji przepukliny nr 2: kompresy 7,5x7,5 16 warstw 17 N 2 x 20 sztuk, serweta 45 x 45 4 w 17 N 2 sztuki, tupfery kule 20 x 20  4 szt.</t>
  </si>
  <si>
    <t>Kompresy gazowe jałowe 16 warstw 17 nitek roz. 7,5 x 7,5 a' 5 sztuk</t>
  </si>
  <si>
    <t>Pakiet zabiegowy nr 2: kompresy 7,5x7,5 8warstw 17nitek, 3x20 sztuk, tupfery fasoliki RTG roz. 15x15 10 sztuk, serweta RTG, TAS 45x45 4warstwy 17nitek 3 szt.</t>
  </si>
  <si>
    <t>lignina bielona metodą bezchlorową arkusze (kg) w opakowaniu foliowym zabezpieczającym przed zabrudzeniem</t>
  </si>
  <si>
    <t>Ściereczki celulozowe jałowe 50x40 pakowane po 1 szt.</t>
  </si>
  <si>
    <t>Serwety jałowe 17 n 4 w roz. 45 x 45 +/- 1 a'2 sztuki z nitką radiacyjną i tasiemką</t>
  </si>
  <si>
    <t>Opaska gipsowa, czas wiązania 5-6 minut, 10x3 cm, pakowana po 2 szt.</t>
  </si>
  <si>
    <t>Opaska gipsowa, czas wiązania 5-6 minut, 12x3 cm, pakowana po 2 szt.</t>
  </si>
  <si>
    <t>Opaska gipsowa, czas wiązania 5-6 minut, 15x3 cm, pakowana po 2 szt.</t>
  </si>
  <si>
    <r>
      <t>Gaza jałowa 1M</t>
    </r>
    <r>
      <rPr>
        <vertAlign val="superscript"/>
        <sz val="10"/>
        <color theme="1"/>
        <rFont val="Arial"/>
        <family val="2"/>
        <charset val="238"/>
      </rPr>
      <t>2</t>
    </r>
  </si>
  <si>
    <r>
      <t>Gaza jałowa 1/2M</t>
    </r>
    <r>
      <rPr>
        <vertAlign val="superscript"/>
        <sz val="10"/>
        <color theme="1"/>
        <rFont val="Arial"/>
        <family val="2"/>
        <charset val="238"/>
      </rPr>
      <t>2</t>
    </r>
  </si>
  <si>
    <t xml:space="preserve">Serwety z tasiemką, nitką RTG, 4 warstwy 17nitkowe pakowane po 2 szt.jałowe 50 x 50 +/- 1 nitka wszyta w narożnik serwety, dł. tasiemki ok.. 24 cm +/-1cm </t>
  </si>
  <si>
    <t>Kompresy z gazy 17 nitkowej, jałowe pakiety wyrobów z gazy, sterylizowane parą wodną, powierdzone dokumentem walidacji dołączonym do oferty, rozmiary wyrobów stanowią minimum wymagane, surowiec użyty do produkcji wyrobów z gazy zgodny z normą PN- EN 14079, opakowanie foliowo - papierowe wyrobów sterylnych zgodne z normą PN- EN 868-5</t>
  </si>
</sst>
</file>

<file path=xl/styles.xml><?xml version="1.0" encoding="utf-8"?>
<styleSheet xmlns="http://schemas.openxmlformats.org/spreadsheetml/2006/main">
  <numFmts count="3">
    <numFmt numFmtId="44" formatCode="_-* #,##0.00\ &quot;zł&quot;_-;\-* #,##0.00\ &quot;zł&quot;_-;_-* &quot;-&quot;??\ &quot;zł&quot;_-;_-@_-"/>
    <numFmt numFmtId="43" formatCode="_-* #,##0.00\ _z_ł_-;\-* #,##0.00\ _z_ł_-;_-* &quot;-&quot;??\ _z_ł_-;_-@_-"/>
    <numFmt numFmtId="164" formatCode="_-* #,##0.00\ [$zł-415]_-;\-* #,##0.00\ [$zł-415]_-;_-* &quot;-&quot;??\ [$zł-415]_-;_-@_-"/>
  </numFmts>
  <fonts count="10"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8"/>
      <color theme="1"/>
      <name val="Arial"/>
      <family val="2"/>
      <charset val="238"/>
    </font>
    <font>
      <sz val="11"/>
      <name val="Arial"/>
      <family val="2"/>
      <charset val="238"/>
    </font>
    <font>
      <sz val="11"/>
      <color theme="1"/>
      <name val="Arial"/>
      <family val="2"/>
      <charset val="238"/>
    </font>
    <font>
      <sz val="10"/>
      <color theme="1"/>
      <name val="Czcionka tekstu podstawowego"/>
      <charset val="238"/>
    </font>
    <font>
      <vertAlign val="superscript"/>
      <sz val="10"/>
      <color theme="1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 indent="1"/>
    </xf>
    <xf numFmtId="44" fontId="2" fillId="0" borderId="0" xfId="0" applyNumberFormat="1" applyFont="1"/>
    <xf numFmtId="44" fontId="2" fillId="0" borderId="0" xfId="0" applyNumberFormat="1" applyFont="1" applyAlignment="1">
      <alignment horizontal="right"/>
    </xf>
    <xf numFmtId="0" fontId="4" fillId="0" borderId="0" xfId="0" applyFont="1" applyAlignment="1">
      <alignment horizontal="left" indent="1"/>
    </xf>
    <xf numFmtId="9" fontId="4" fillId="0" borderId="0" xfId="0" applyNumberFormat="1" applyFont="1"/>
    <xf numFmtId="9" fontId="2" fillId="0" borderId="0" xfId="0" applyNumberFormat="1" applyFont="1"/>
    <xf numFmtId="0" fontId="4" fillId="2" borderId="4" xfId="0" applyNumberFormat="1" applyFont="1" applyFill="1" applyBorder="1" applyAlignment="1">
      <alignment horizontal="center" vertical="center" wrapText="1"/>
    </xf>
    <xf numFmtId="9" fontId="4" fillId="2" borderId="4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4" xfId="0" applyNumberFormat="1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7" xfId="0" applyNumberFormat="1" applyFont="1" applyFill="1" applyBorder="1" applyAlignment="1">
      <alignment horizontal="center" vertical="center" wrapText="1"/>
    </xf>
    <xf numFmtId="0" fontId="3" fillId="2" borderId="7" xfId="0" applyNumberFormat="1" applyFont="1" applyFill="1" applyBorder="1" applyAlignment="1">
      <alignment horizontal="center" vertical="center"/>
    </xf>
    <xf numFmtId="44" fontId="4" fillId="2" borderId="6" xfId="0" applyNumberFormat="1" applyFont="1" applyFill="1" applyBorder="1" applyAlignment="1">
      <alignment horizontal="right"/>
    </xf>
    <xf numFmtId="44" fontId="4" fillId="2" borderId="6" xfId="0" applyNumberFormat="1" applyFont="1" applyFill="1" applyBorder="1"/>
    <xf numFmtId="0" fontId="5" fillId="2" borderId="4" xfId="0" applyNumberFormat="1" applyFont="1" applyFill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164" fontId="6" fillId="0" borderId="6" xfId="1" applyNumberFormat="1" applyFont="1" applyFill="1" applyBorder="1" applyAlignment="1" applyProtection="1">
      <alignment horizontal="center"/>
    </xf>
    <xf numFmtId="44" fontId="6" fillId="0" borderId="6" xfId="0" applyNumberFormat="1" applyFont="1" applyBorder="1" applyAlignment="1">
      <alignment horizontal="center" vertical="center"/>
    </xf>
    <xf numFmtId="9" fontId="6" fillId="0" borderId="6" xfId="0" applyNumberFormat="1" applyFont="1" applyBorder="1" applyAlignment="1">
      <alignment horizontal="center"/>
    </xf>
    <xf numFmtId="44" fontId="6" fillId="0" borderId="8" xfId="1" applyNumberFormat="1" applyFont="1" applyFill="1" applyBorder="1" applyAlignment="1" applyProtection="1">
      <alignment horizontal="center" vertical="center"/>
    </xf>
    <xf numFmtId="0" fontId="7" fillId="0" borderId="4" xfId="0" applyFont="1" applyBorder="1"/>
    <xf numFmtId="0" fontId="6" fillId="0" borderId="1" xfId="0" applyFont="1" applyBorder="1" applyAlignment="1">
      <alignment horizontal="center" vertical="center"/>
    </xf>
    <xf numFmtId="164" fontId="6" fillId="0" borderId="1" xfId="1" applyNumberFormat="1" applyFont="1" applyFill="1" applyBorder="1" applyAlignment="1" applyProtection="1">
      <alignment horizontal="center"/>
    </xf>
    <xf numFmtId="44" fontId="6" fillId="0" borderId="1" xfId="0" applyNumberFormat="1" applyFont="1" applyBorder="1" applyAlignment="1">
      <alignment horizontal="center" vertical="center"/>
    </xf>
    <xf numFmtId="9" fontId="6" fillId="0" borderId="1" xfId="0" applyNumberFormat="1" applyFont="1" applyBorder="1" applyAlignment="1">
      <alignment horizontal="center"/>
    </xf>
    <xf numFmtId="44" fontId="6" fillId="0" borderId="9" xfId="1" applyNumberFormat="1" applyFont="1" applyFill="1" applyBorder="1" applyAlignment="1" applyProtection="1">
      <alignment horizontal="center" vertical="center"/>
    </xf>
    <xf numFmtId="164" fontId="6" fillId="0" borderId="2" xfId="1" applyNumberFormat="1" applyFont="1" applyFill="1" applyBorder="1" applyAlignment="1" applyProtection="1">
      <alignment horizontal="center"/>
    </xf>
    <xf numFmtId="9" fontId="6" fillId="0" borderId="2" xfId="0" applyNumberFormat="1" applyFont="1" applyBorder="1" applyAlignment="1">
      <alignment horizontal="center"/>
    </xf>
    <xf numFmtId="164" fontId="6" fillId="0" borderId="3" xfId="1" applyNumberFormat="1" applyFont="1" applyFill="1" applyBorder="1" applyAlignment="1" applyProtection="1">
      <alignment horizontal="center"/>
    </xf>
    <xf numFmtId="44" fontId="6" fillId="0" borderId="5" xfId="0" applyNumberFormat="1" applyFont="1" applyBorder="1" applyAlignment="1">
      <alignment horizontal="center" vertical="center"/>
    </xf>
    <xf numFmtId="9" fontId="6" fillId="0" borderId="3" xfId="0" applyNumberFormat="1" applyFont="1" applyBorder="1" applyAlignment="1">
      <alignment horizontal="center"/>
    </xf>
    <xf numFmtId="44" fontId="6" fillId="0" borderId="10" xfId="1" applyNumberFormat="1" applyFont="1" applyFill="1" applyBorder="1" applyAlignment="1" applyProtection="1">
      <alignment horizontal="center" vertical="center"/>
    </xf>
    <xf numFmtId="0" fontId="7" fillId="0" borderId="11" xfId="0" applyFont="1" applyBorder="1"/>
    <xf numFmtId="164" fontId="6" fillId="0" borderId="4" xfId="1" applyNumberFormat="1" applyFont="1" applyFill="1" applyBorder="1" applyAlignment="1" applyProtection="1">
      <alignment horizontal="center"/>
    </xf>
    <xf numFmtId="44" fontId="6" fillId="0" borderId="4" xfId="0" applyNumberFormat="1" applyFont="1" applyBorder="1" applyAlignment="1">
      <alignment horizontal="center" vertical="center"/>
    </xf>
    <xf numFmtId="9" fontId="6" fillId="0" borderId="4" xfId="0" applyNumberFormat="1" applyFont="1" applyBorder="1" applyAlignment="1">
      <alignment horizontal="center"/>
    </xf>
    <xf numFmtId="44" fontId="6" fillId="0" borderId="4" xfId="1" applyNumberFormat="1" applyFont="1" applyFill="1" applyBorder="1" applyAlignment="1" applyProtection="1">
      <alignment horizontal="center" vertical="center"/>
    </xf>
    <xf numFmtId="0" fontId="7" fillId="0" borderId="4" xfId="0" applyFont="1" applyBorder="1" applyAlignment="1">
      <alignment horizontal="right" vertical="center"/>
    </xf>
    <xf numFmtId="0" fontId="2" fillId="0" borderId="4" xfId="0" applyFont="1" applyBorder="1" applyAlignment="1">
      <alignment vertical="center" wrapText="1"/>
    </xf>
    <xf numFmtId="0" fontId="8" fillId="0" borderId="4" xfId="0" applyFont="1" applyBorder="1" applyAlignment="1">
      <alignment horizontal="left" wrapText="1"/>
    </xf>
    <xf numFmtId="0" fontId="2" fillId="0" borderId="0" xfId="0" applyFont="1" applyAlignment="1">
      <alignment horizontal="left" wrapText="1" indent="1"/>
    </xf>
    <xf numFmtId="0" fontId="2" fillId="0" borderId="4" xfId="0" applyFont="1" applyBorder="1" applyAlignment="1">
      <alignment wrapText="1"/>
    </xf>
    <xf numFmtId="44" fontId="2" fillId="0" borderId="0" xfId="0" applyNumberFormat="1" applyFont="1" applyAlignment="1">
      <alignment horizontal="center" wrapText="1"/>
    </xf>
    <xf numFmtId="0" fontId="0" fillId="0" borderId="0" xfId="0" applyFont="1" applyAlignment="1">
      <alignment horizontal="center" wrapText="1"/>
    </xf>
    <xf numFmtId="44" fontId="2" fillId="0" borderId="0" xfId="0" applyNumberFormat="1" applyFont="1" applyAlignment="1">
      <alignment horizontal="center" vertical="center" wrapText="1"/>
    </xf>
  </cellXfs>
  <cellStyles count="2">
    <cellStyle name="Dziesiętny" xfId="1" builtinId="3"/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36"/>
  <sheetViews>
    <sheetView tabSelected="1" view="pageLayout" zoomScale="85" zoomScalePageLayoutView="85" workbookViewId="0">
      <selection activeCell="H10" sqref="H10"/>
    </sheetView>
  </sheetViews>
  <sheetFormatPr defaultColWidth="8.5" defaultRowHeight="12.75"/>
  <cols>
    <col min="1" max="1" width="4.5" style="1" customWidth="1"/>
    <col min="2" max="2" width="71.75" style="2" bestFit="1" customWidth="1"/>
    <col min="3" max="3" width="6.875" style="1" customWidth="1"/>
    <col min="4" max="4" width="9.25" style="4" customWidth="1"/>
    <col min="5" max="5" width="12.375" style="3" bestFit="1" customWidth="1"/>
    <col min="6" max="6" width="6.875" style="7" customWidth="1"/>
    <col min="7" max="7" width="10.375" style="3" customWidth="1"/>
    <col min="8" max="8" width="9.25" style="1" customWidth="1"/>
    <col min="9" max="16384" width="8.5" style="1"/>
  </cols>
  <sheetData>
    <row r="1" spans="1:9" ht="45">
      <c r="A1" s="8" t="s">
        <v>0</v>
      </c>
      <c r="B1" s="8" t="s">
        <v>1</v>
      </c>
      <c r="C1" s="8" t="s">
        <v>2</v>
      </c>
      <c r="D1" s="17" t="s">
        <v>3</v>
      </c>
      <c r="E1" s="8" t="s">
        <v>4</v>
      </c>
      <c r="F1" s="9" t="s">
        <v>5</v>
      </c>
      <c r="G1" s="13" t="s">
        <v>6</v>
      </c>
      <c r="H1" s="12" t="s">
        <v>9</v>
      </c>
    </row>
    <row r="2" spans="1:9">
      <c r="A2" s="10">
        <v>1</v>
      </c>
      <c r="B2" s="11">
        <v>2</v>
      </c>
      <c r="C2" s="11">
        <v>3</v>
      </c>
      <c r="D2" s="11">
        <v>4</v>
      </c>
      <c r="E2" s="11">
        <v>5</v>
      </c>
      <c r="F2" s="11">
        <v>6</v>
      </c>
      <c r="G2" s="14">
        <v>7</v>
      </c>
      <c r="H2" s="12">
        <v>8</v>
      </c>
    </row>
    <row r="3" spans="1:9" ht="25.5">
      <c r="A3" s="18">
        <v>1</v>
      </c>
      <c r="B3" s="44" t="s">
        <v>28</v>
      </c>
      <c r="C3" s="40">
        <v>1700</v>
      </c>
      <c r="D3" s="19"/>
      <c r="E3" s="20">
        <f>C3*D3</f>
        <v>0</v>
      </c>
      <c r="F3" s="21"/>
      <c r="G3" s="22">
        <f>E3*(1+F3)</f>
        <v>0</v>
      </c>
      <c r="H3" s="23"/>
      <c r="I3" s="3"/>
    </row>
    <row r="4" spans="1:9" ht="14.25">
      <c r="A4" s="24">
        <v>2</v>
      </c>
      <c r="B4" s="44" t="s">
        <v>10</v>
      </c>
      <c r="C4" s="40">
        <v>500</v>
      </c>
      <c r="D4" s="25"/>
      <c r="E4" s="26">
        <f t="shared" ref="E4:E27" si="0">C4*D4</f>
        <v>0</v>
      </c>
      <c r="F4" s="27"/>
      <c r="G4" s="28">
        <f t="shared" ref="G4:G27" si="1">E4*(1+F4)</f>
        <v>0</v>
      </c>
      <c r="H4" s="23"/>
      <c r="I4" s="3"/>
    </row>
    <row r="5" spans="1:9" ht="14.25">
      <c r="A5" s="24">
        <v>3</v>
      </c>
      <c r="B5" s="44" t="s">
        <v>11</v>
      </c>
      <c r="C5" s="40">
        <v>11800</v>
      </c>
      <c r="D5" s="29"/>
      <c r="E5" s="26">
        <f t="shared" si="0"/>
        <v>0</v>
      </c>
      <c r="F5" s="30"/>
      <c r="G5" s="28">
        <f t="shared" si="1"/>
        <v>0</v>
      </c>
      <c r="H5" s="23"/>
      <c r="I5" s="3"/>
    </row>
    <row r="6" spans="1:9" ht="14.25">
      <c r="A6" s="24">
        <v>4</v>
      </c>
      <c r="B6" s="44" t="s">
        <v>12</v>
      </c>
      <c r="C6" s="40">
        <v>8500</v>
      </c>
      <c r="D6" s="29"/>
      <c r="E6" s="26">
        <f t="shared" si="0"/>
        <v>0</v>
      </c>
      <c r="F6" s="30"/>
      <c r="G6" s="28">
        <f t="shared" si="1"/>
        <v>0</v>
      </c>
      <c r="H6" s="23"/>
      <c r="I6" s="3"/>
    </row>
    <row r="7" spans="1:9" ht="14.25">
      <c r="A7" s="24">
        <v>5</v>
      </c>
      <c r="B7" s="44" t="s">
        <v>13</v>
      </c>
      <c r="C7" s="40">
        <v>450</v>
      </c>
      <c r="D7" s="29"/>
      <c r="E7" s="26">
        <f t="shared" si="0"/>
        <v>0</v>
      </c>
      <c r="F7" s="30"/>
      <c r="G7" s="28">
        <f t="shared" si="1"/>
        <v>0</v>
      </c>
      <c r="H7" s="23"/>
      <c r="I7" s="3"/>
    </row>
    <row r="8" spans="1:9" ht="14.25">
      <c r="A8" s="24">
        <v>6</v>
      </c>
      <c r="B8" s="44" t="s">
        <v>14</v>
      </c>
      <c r="C8" s="40">
        <v>350</v>
      </c>
      <c r="D8" s="29"/>
      <c r="E8" s="26">
        <f t="shared" si="0"/>
        <v>0</v>
      </c>
      <c r="F8" s="30"/>
      <c r="G8" s="28">
        <f t="shared" si="1"/>
        <v>0</v>
      </c>
      <c r="H8" s="23"/>
      <c r="I8" s="3"/>
    </row>
    <row r="9" spans="1:9" ht="14.25">
      <c r="A9" s="24">
        <v>7</v>
      </c>
      <c r="B9" s="44" t="s">
        <v>15</v>
      </c>
      <c r="C9" s="40">
        <v>2300</v>
      </c>
      <c r="D9" s="29"/>
      <c r="E9" s="26">
        <f t="shared" si="0"/>
        <v>0</v>
      </c>
      <c r="F9" s="30"/>
      <c r="G9" s="28">
        <f t="shared" si="1"/>
        <v>0</v>
      </c>
      <c r="H9" s="23"/>
      <c r="I9" s="3"/>
    </row>
    <row r="10" spans="1:9" ht="14.25">
      <c r="A10" s="24">
        <v>8</v>
      </c>
      <c r="B10" s="44" t="s">
        <v>34</v>
      </c>
      <c r="C10" s="40">
        <v>4000</v>
      </c>
      <c r="D10" s="29"/>
      <c r="E10" s="26">
        <f t="shared" si="0"/>
        <v>0</v>
      </c>
      <c r="F10" s="30"/>
      <c r="G10" s="28">
        <f t="shared" si="1"/>
        <v>0</v>
      </c>
      <c r="H10" s="23">
        <v>1</v>
      </c>
      <c r="I10" s="3"/>
    </row>
    <row r="11" spans="1:9" ht="14.25">
      <c r="A11" s="24">
        <v>9</v>
      </c>
      <c r="B11" s="44" t="s">
        <v>35</v>
      </c>
      <c r="C11" s="40">
        <v>6000</v>
      </c>
      <c r="D11" s="29"/>
      <c r="E11" s="26">
        <f t="shared" si="0"/>
        <v>0</v>
      </c>
      <c r="F11" s="30"/>
      <c r="G11" s="28">
        <f t="shared" si="1"/>
        <v>0</v>
      </c>
      <c r="H11" s="23"/>
      <c r="I11" s="3"/>
    </row>
    <row r="12" spans="1:9" ht="14.25">
      <c r="A12" s="24">
        <v>10</v>
      </c>
      <c r="B12" s="44" t="s">
        <v>16</v>
      </c>
      <c r="C12" s="40">
        <v>10000</v>
      </c>
      <c r="D12" s="29"/>
      <c r="E12" s="26">
        <f t="shared" si="0"/>
        <v>0</v>
      </c>
      <c r="F12" s="30"/>
      <c r="G12" s="28">
        <f t="shared" si="1"/>
        <v>0</v>
      </c>
      <c r="H12" s="23">
        <v>1</v>
      </c>
      <c r="I12" s="3"/>
    </row>
    <row r="13" spans="1:9" ht="14.25">
      <c r="A13" s="24">
        <v>11</v>
      </c>
      <c r="B13" s="44" t="s">
        <v>26</v>
      </c>
      <c r="C13" s="40">
        <v>25000</v>
      </c>
      <c r="D13" s="29"/>
      <c r="E13" s="26">
        <f t="shared" si="0"/>
        <v>0</v>
      </c>
      <c r="F13" s="30"/>
      <c r="G13" s="28">
        <f t="shared" si="1"/>
        <v>0</v>
      </c>
      <c r="H13" s="23">
        <v>1</v>
      </c>
      <c r="I13" s="3"/>
    </row>
    <row r="14" spans="1:9" ht="14.25">
      <c r="A14" s="24">
        <v>12</v>
      </c>
      <c r="B14" s="44" t="s">
        <v>20</v>
      </c>
      <c r="C14" s="40">
        <v>600</v>
      </c>
      <c r="D14" s="29"/>
      <c r="E14" s="26">
        <f t="shared" si="0"/>
        <v>0</v>
      </c>
      <c r="F14" s="30"/>
      <c r="G14" s="28">
        <f t="shared" si="1"/>
        <v>0</v>
      </c>
      <c r="H14" s="23"/>
      <c r="I14" s="3"/>
    </row>
    <row r="15" spans="1:9" ht="14.25">
      <c r="A15" s="24">
        <v>13</v>
      </c>
      <c r="B15" s="44" t="s">
        <v>29</v>
      </c>
      <c r="C15" s="40">
        <v>400</v>
      </c>
      <c r="D15" s="29"/>
      <c r="E15" s="26">
        <f t="shared" si="0"/>
        <v>0</v>
      </c>
      <c r="F15" s="30"/>
      <c r="G15" s="28">
        <f t="shared" si="1"/>
        <v>0</v>
      </c>
      <c r="H15" s="23">
        <v>1</v>
      </c>
      <c r="I15" s="3"/>
    </row>
    <row r="16" spans="1:9" ht="14.25">
      <c r="A16" s="24">
        <v>14</v>
      </c>
      <c r="B16" s="44" t="s">
        <v>17</v>
      </c>
      <c r="C16" s="40">
        <v>30</v>
      </c>
      <c r="D16" s="29"/>
      <c r="E16" s="26">
        <f t="shared" si="0"/>
        <v>0</v>
      </c>
      <c r="F16" s="30"/>
      <c r="G16" s="28">
        <f t="shared" si="1"/>
        <v>0</v>
      </c>
      <c r="H16" s="23"/>
      <c r="I16" s="3"/>
    </row>
    <row r="17" spans="1:9" ht="32.25" customHeight="1">
      <c r="A17" s="24">
        <v>15</v>
      </c>
      <c r="B17" s="41" t="s">
        <v>27</v>
      </c>
      <c r="C17" s="40">
        <v>100</v>
      </c>
      <c r="D17" s="29"/>
      <c r="E17" s="26">
        <f t="shared" si="0"/>
        <v>0</v>
      </c>
      <c r="F17" s="30"/>
      <c r="G17" s="28">
        <f t="shared" si="1"/>
        <v>0</v>
      </c>
      <c r="H17" s="23">
        <v>1</v>
      </c>
      <c r="I17" s="3"/>
    </row>
    <row r="18" spans="1:9" ht="25.5">
      <c r="A18" s="24">
        <v>16</v>
      </c>
      <c r="B18" s="42" t="s">
        <v>25</v>
      </c>
      <c r="C18" s="40">
        <v>200</v>
      </c>
      <c r="D18" s="31"/>
      <c r="E18" s="32">
        <f t="shared" si="0"/>
        <v>0</v>
      </c>
      <c r="F18" s="33"/>
      <c r="G18" s="34">
        <f t="shared" si="1"/>
        <v>0</v>
      </c>
      <c r="H18" s="35">
        <v>1</v>
      </c>
      <c r="I18" s="3"/>
    </row>
    <row r="19" spans="1:9" ht="25.5">
      <c r="A19" s="24">
        <v>17</v>
      </c>
      <c r="B19" s="44" t="s">
        <v>36</v>
      </c>
      <c r="C19" s="40">
        <v>300</v>
      </c>
      <c r="D19" s="36"/>
      <c r="E19" s="37">
        <f t="shared" si="0"/>
        <v>0</v>
      </c>
      <c r="F19" s="38"/>
      <c r="G19" s="39">
        <f t="shared" si="1"/>
        <v>0</v>
      </c>
      <c r="H19" s="23">
        <v>1</v>
      </c>
      <c r="I19" s="3"/>
    </row>
    <row r="20" spans="1:9" ht="15" customHeight="1">
      <c r="A20" s="24">
        <v>18</v>
      </c>
      <c r="B20" s="44" t="s">
        <v>30</v>
      </c>
      <c r="C20" s="40">
        <v>100</v>
      </c>
      <c r="D20" s="36"/>
      <c r="E20" s="37">
        <f t="shared" si="0"/>
        <v>0</v>
      </c>
      <c r="F20" s="38"/>
      <c r="G20" s="39">
        <f t="shared" si="1"/>
        <v>0</v>
      </c>
      <c r="H20" s="23">
        <v>1</v>
      </c>
      <c r="I20" s="3"/>
    </row>
    <row r="21" spans="1:9" ht="14.25">
      <c r="A21" s="24">
        <v>19</v>
      </c>
      <c r="B21" s="44" t="s">
        <v>21</v>
      </c>
      <c r="C21" s="40">
        <v>4800</v>
      </c>
      <c r="D21" s="36"/>
      <c r="E21" s="37">
        <f t="shared" si="0"/>
        <v>0</v>
      </c>
      <c r="F21" s="38"/>
      <c r="G21" s="39">
        <f t="shared" si="1"/>
        <v>0</v>
      </c>
      <c r="H21" s="23"/>
      <c r="I21" s="3"/>
    </row>
    <row r="22" spans="1:9" ht="14.25">
      <c r="A22" s="24">
        <v>20</v>
      </c>
      <c r="B22" s="44" t="s">
        <v>31</v>
      </c>
      <c r="C22" s="40">
        <v>500</v>
      </c>
      <c r="D22" s="36"/>
      <c r="E22" s="37">
        <f t="shared" si="0"/>
        <v>0</v>
      </c>
      <c r="F22" s="38"/>
      <c r="G22" s="39">
        <f t="shared" si="1"/>
        <v>0</v>
      </c>
      <c r="H22" s="23">
        <v>1</v>
      </c>
      <c r="I22" s="3"/>
    </row>
    <row r="23" spans="1:9" ht="14.25">
      <c r="A23" s="24">
        <v>21</v>
      </c>
      <c r="B23" s="44" t="s">
        <v>32</v>
      </c>
      <c r="C23" s="40">
        <v>500</v>
      </c>
      <c r="D23" s="36"/>
      <c r="E23" s="37">
        <f t="shared" si="0"/>
        <v>0</v>
      </c>
      <c r="F23" s="38"/>
      <c r="G23" s="39"/>
      <c r="H23" s="23"/>
      <c r="I23" s="3"/>
    </row>
    <row r="24" spans="1:9" ht="14.25">
      <c r="A24" s="24">
        <v>22</v>
      </c>
      <c r="B24" s="44" t="s">
        <v>33</v>
      </c>
      <c r="C24" s="40">
        <v>1500</v>
      </c>
      <c r="D24" s="36"/>
      <c r="E24" s="37">
        <f t="shared" si="0"/>
        <v>0</v>
      </c>
      <c r="F24" s="38"/>
      <c r="G24" s="39"/>
      <c r="H24" s="23"/>
      <c r="I24" s="3"/>
    </row>
    <row r="25" spans="1:9" ht="14.25">
      <c r="A25" s="24">
        <v>23</v>
      </c>
      <c r="B25" s="44" t="s">
        <v>22</v>
      </c>
      <c r="C25" s="40">
        <v>1000</v>
      </c>
      <c r="D25" s="36"/>
      <c r="E25" s="37">
        <f t="shared" si="0"/>
        <v>0</v>
      </c>
      <c r="F25" s="38"/>
      <c r="G25" s="39"/>
      <c r="H25" s="23">
        <v>1</v>
      </c>
      <c r="I25" s="3"/>
    </row>
    <row r="26" spans="1:9" ht="14.25">
      <c r="A26" s="24">
        <v>24</v>
      </c>
      <c r="B26" s="44" t="s">
        <v>23</v>
      </c>
      <c r="C26" s="40">
        <v>1000</v>
      </c>
      <c r="D26" s="36"/>
      <c r="E26" s="37">
        <f t="shared" si="0"/>
        <v>0</v>
      </c>
      <c r="F26" s="38"/>
      <c r="G26" s="39"/>
      <c r="H26" s="23"/>
      <c r="I26" s="3"/>
    </row>
    <row r="27" spans="1:9" ht="14.25">
      <c r="A27" s="24">
        <v>25</v>
      </c>
      <c r="B27" s="44" t="s">
        <v>24</v>
      </c>
      <c r="C27" s="40">
        <v>3000</v>
      </c>
      <c r="D27" s="36"/>
      <c r="E27" s="37">
        <f t="shared" si="0"/>
        <v>0</v>
      </c>
      <c r="F27" s="38"/>
      <c r="G27" s="39">
        <f t="shared" si="1"/>
        <v>0</v>
      </c>
      <c r="H27" s="23"/>
      <c r="I27" s="3"/>
    </row>
    <row r="28" spans="1:9">
      <c r="D28" s="15" t="s">
        <v>7</v>
      </c>
      <c r="E28" s="16">
        <f>SUM(E3:E27)</f>
        <v>0</v>
      </c>
      <c r="F28" s="6"/>
      <c r="G28" s="16">
        <f>SUM(G3:G27)</f>
        <v>0</v>
      </c>
    </row>
    <row r="29" spans="1:9">
      <c r="B29" s="5" t="s">
        <v>18</v>
      </c>
    </row>
    <row r="30" spans="1:9" ht="51">
      <c r="B30" s="43" t="s">
        <v>37</v>
      </c>
      <c r="D30" s="45" t="s">
        <v>19</v>
      </c>
      <c r="E30" s="46"/>
      <c r="F30" s="46"/>
      <c r="G30" s="46"/>
    </row>
    <row r="31" spans="1:9">
      <c r="B31" s="1"/>
      <c r="C31" s="4"/>
      <c r="D31" s="47" t="s">
        <v>8</v>
      </c>
      <c r="E31" s="47"/>
      <c r="F31" s="47"/>
      <c r="G31" s="47"/>
    </row>
    <row r="32" spans="1:9" ht="14.25" customHeight="1">
      <c r="A32" s="2"/>
      <c r="B32" s="1"/>
      <c r="C32" s="4"/>
    </row>
    <row r="33" spans="1:2">
      <c r="A33" s="2"/>
      <c r="B33" s="1"/>
    </row>
    <row r="34" spans="1:2">
      <c r="A34" s="2"/>
      <c r="B34" s="1"/>
    </row>
    <row r="35" spans="1:2">
      <c r="A35" s="2"/>
      <c r="B35" s="1"/>
    </row>
    <row r="36" spans="1:2">
      <c r="A36" s="2"/>
      <c r="B36" s="1"/>
    </row>
  </sheetData>
  <mergeCells count="2">
    <mergeCell ref="D30:G30"/>
    <mergeCell ref="D31:G31"/>
  </mergeCells>
  <printOptions horizontalCentered="1"/>
  <pageMargins left="0.19685039370078741" right="0.19685039370078741" top="0.55118110236220474" bottom="0.55118110236220474" header="0.31496062992125984" footer="0.31496062992125984"/>
  <pageSetup paperSize="9" orientation="landscape" horizontalDpi="300" verticalDpi="0" r:id="rId1"/>
  <headerFooter>
    <oddHeader>&amp;C&amp;"Czcionka tekstu podstawowego,Pogrubiony"&amp;14Pakiet nr 1
&amp;8Strona &amp;P z &amp;N&amp;R&amp;"Arial,Normalny"&amp;10Załącznik nr 2 do SIWZ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Arkusz1!Tytuły_wydruku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JKL</dc:creator>
  <cp:lastModifiedBy>Ja</cp:lastModifiedBy>
  <cp:lastPrinted>2013-11-22T11:48:38Z</cp:lastPrinted>
  <dcterms:created xsi:type="dcterms:W3CDTF">2012-11-16T07:30:14Z</dcterms:created>
  <dcterms:modified xsi:type="dcterms:W3CDTF">2013-12-03T11:05:35Z</dcterms:modified>
</cp:coreProperties>
</file>